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  DOCUMENTS\UTEKELEZAJI WA MIRADI\2024-25\"/>
    </mc:Choice>
  </mc:AlternateContent>
  <xr:revisionPtr revIDLastSave="0" documentId="8_{1812914C-1EFF-416A-9B0B-5148A69698AF}" xr6:coauthVersionLast="47" xr6:coauthVersionMax="47" xr10:uidLastSave="{00000000-0000-0000-0000-000000000000}"/>
  <bookViews>
    <workbookView xWindow="-110" yWindow="-110" windowWidth="19420" windowHeight="10300" xr2:uid="{7129762C-EACB-4492-83CD-9F77E7B2E8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E87" i="1"/>
  <c r="D87" i="1"/>
  <c r="G86" i="1"/>
  <c r="G85" i="1"/>
  <c r="G84" i="1"/>
  <c r="G83" i="1"/>
  <c r="G82" i="1"/>
  <c r="G81" i="1"/>
  <c r="G80" i="1"/>
  <c r="G79" i="1"/>
  <c r="G78" i="1"/>
  <c r="G77" i="1"/>
  <c r="G76" i="1"/>
  <c r="G75" i="1"/>
  <c r="G87" i="1" s="1"/>
  <c r="F72" i="1"/>
  <c r="E72" i="1"/>
  <c r="D72" i="1"/>
  <c r="G71" i="1"/>
  <c r="G70" i="1"/>
  <c r="G69" i="1"/>
  <c r="G68" i="1"/>
  <c r="G67" i="1"/>
  <c r="G66" i="1"/>
  <c r="G72" i="1" s="1"/>
  <c r="F64" i="1"/>
  <c r="E64" i="1"/>
  <c r="D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64" i="1" s="1"/>
  <c r="G44" i="1"/>
  <c r="F44" i="1"/>
  <c r="E44" i="1"/>
  <c r="D44" i="1"/>
  <c r="F40" i="1"/>
  <c r="E40" i="1"/>
  <c r="D40" i="1"/>
  <c r="G39" i="1"/>
  <c r="G38" i="1"/>
  <c r="G37" i="1"/>
  <c r="G36" i="1"/>
  <c r="G35" i="1"/>
  <c r="G34" i="1"/>
  <c r="G33" i="1"/>
  <c r="G40" i="1" s="1"/>
  <c r="F31" i="1"/>
  <c r="E31" i="1"/>
  <c r="D31" i="1"/>
  <c r="G22" i="1"/>
  <c r="G31" i="1" s="1"/>
</calcChain>
</file>

<file path=xl/sharedStrings.xml><?xml version="1.0" encoding="utf-8"?>
<sst xmlns="http://schemas.openxmlformats.org/spreadsheetml/2006/main" count="236" uniqueCount="110">
  <si>
    <t>TAARIFA YA MIRADI YA MAENDELEO INAYOTEKELEZWA KWA FEDHA ZA MWAKA 2024/2025</t>
  </si>
  <si>
    <t>UTEKELEZAJI WA MIRADI YA MAENDELEO KUPITIA FEDHA ZA MAPATO YA NDANI 40%</t>
  </si>
  <si>
    <t>Na</t>
  </si>
  <si>
    <t>Jina la Mradi</t>
  </si>
  <si>
    <t>Kiasi Kilichotengwa</t>
  </si>
  <si>
    <t>Kiasi Kilichotolewa</t>
  </si>
  <si>
    <t>Kiasi Kilichotumika</t>
  </si>
  <si>
    <t>Kiasi Kilichobakia</t>
  </si>
  <si>
    <t>Hali ya Utekelezaji</t>
  </si>
  <si>
    <t>Kuwezesha utoaji wa mikopo kwa vikundi vya wanawake, Vijan na watu wenye Ulemavu</t>
  </si>
  <si>
    <t>Maendeleo yha Jamii</t>
  </si>
  <si>
    <t>Mradi bado haujaanza kutekelezwa</t>
  </si>
  <si>
    <t xml:space="preserve">Kuwezesha shughuli za Lishe </t>
  </si>
  <si>
    <t>Afya</t>
  </si>
  <si>
    <t xml:space="preserve">Kuwezesha Ukamilishaji wa Ujenzi wa Kituo cha Afya Mfumbi </t>
  </si>
  <si>
    <t>Kusaidia ukamilishaji wa ujenzi wa chumba cha darasa Makusi</t>
  </si>
  <si>
    <t>Elimu Msingi</t>
  </si>
  <si>
    <t>Ukamilishaji wa chumba cha darasa Shule ya Msingi Ipepo</t>
  </si>
  <si>
    <t xml:space="preserve">Ujenzi wa nyumba ya mwalimu Shule ya Msingi Manga </t>
  </si>
  <si>
    <t>Ujenzi wa nyumba ya mwalimu shule ya Msingi Iniho</t>
  </si>
  <si>
    <t>Ujenzi wa nyumba ya mwalimu shule ya msingi Ngoje</t>
  </si>
  <si>
    <t>Ujenzi wa nyumba ya mwalimu shule ya msingi Mahanji</t>
  </si>
  <si>
    <t>Ujenzi wa nyumba ya mwalimu shule ya msingi Ibaga</t>
  </si>
  <si>
    <t>Kusaidia ukamilishaji wa ujenzi wa vyumba 2 vya madarasa katika Shule ya Msingi Lupalilo</t>
  </si>
  <si>
    <t>Ujenzi wa bwalo la chakula Shule ya sekondari Mwakavuta</t>
  </si>
  <si>
    <t>Elimu Sekondari</t>
  </si>
  <si>
    <t>Kusaidia ukamilishaji wa ujenzi wa bweni Ikuwo SekondarI</t>
  </si>
  <si>
    <t xml:space="preserve">Kuwezesha ukarabati wa nyumba za Watumishi </t>
  </si>
  <si>
    <t>Utawala</t>
  </si>
  <si>
    <t>Ukamilishaji wa Ofisi ya kijiji Luvulunge</t>
  </si>
  <si>
    <t>Ukamilishaji wa Ofisi ya kijiji Ikungula</t>
  </si>
  <si>
    <t>Ujenzi wa kituo cha Polisi Kata ya Kitulo</t>
  </si>
  <si>
    <t xml:space="preserve">kuwezesha ukarabati/ ukamilishaji  wa miradi ya maendeleo 9 </t>
  </si>
  <si>
    <t>Elimu Msingi/Utawala/ Afya/Elimu Sekondari</t>
  </si>
  <si>
    <t xml:space="preserve">Kuwezesha ufuatiliaji wa Miradi ya Maendeleo </t>
  </si>
  <si>
    <t>Mipango na Uratibu</t>
  </si>
  <si>
    <t>Ufuatiliaji na tathimini ya miradi maendeleo inayotekelezwa kupitia fedha kutoka mapato ya ndani, BOOST, SEQUIP, Serikali Kuu, EP4R</t>
  </si>
  <si>
    <t>Kuwezesha shughuli za kilimo cha zao la ngano</t>
  </si>
  <si>
    <t>Kilimo</t>
  </si>
  <si>
    <t>kuwezesha ujenzi wa mabwawa na uanzishaji wa mashamba darasa katika kata ya Ipepo na kijiji cha Lugoda</t>
  </si>
  <si>
    <t xml:space="preserve">Kuwezesha ukarabati wa mabanda ya nanenane </t>
  </si>
  <si>
    <t>Kuwezesha ufuatiliaji wa shughuli za kilimo zao la ngano</t>
  </si>
  <si>
    <t>Kuwezesha Ufuatilaji wa shughuli za Mifugo na Uvuvi</t>
  </si>
  <si>
    <t>Kuwezesha uendelezaji wa ujenzi wa Stendi ya Malori na Mabasi Kimani awamu ya v</t>
  </si>
  <si>
    <t>Ujenzi</t>
  </si>
  <si>
    <t>Kuwezesha uendelezaji wa ujenzi Kituo cha Kukaushia Mbao Mang'oto Timber Yard</t>
  </si>
  <si>
    <t>Kuwezesha shughuli za Misitu ya Nhungu na Iwawa</t>
  </si>
  <si>
    <t>Maliasilin na Misitu</t>
  </si>
  <si>
    <t xml:space="preserve">Jumla </t>
  </si>
  <si>
    <t>UTEKELEZAJI WA MIRADI YA MAENDELEO KUPITIA FEDHA KUTOKA SERIKALI KUU</t>
  </si>
  <si>
    <t xml:space="preserve">Ukamilishaji wa ujenzi wa Nyumba ya Mkurugenzi </t>
  </si>
  <si>
    <t>Ujenzi upo katika hatua za manunuzi ya vifaa vya ujenzi kwa ajili ya ukamilishaji</t>
  </si>
  <si>
    <t>Ujenzi wa jengo la utawala awam ya III</t>
  </si>
  <si>
    <t>Utewaie</t>
  </si>
  <si>
    <t>Ujenzi upo hatua ujenzi wa gorofa ya kwanza kwa kufunga nguzo mlalo na nguzo wima</t>
  </si>
  <si>
    <t>Ununuzi wa vifaa tiba  vituo vya Afya</t>
  </si>
  <si>
    <t>Taratibu za manunuzi ya vifaa tiba zinaendelea</t>
  </si>
  <si>
    <t>Ununuzi wa vifaa tiba  Zahanati</t>
  </si>
  <si>
    <t xml:space="preserve">Ujenzi wa Uzio Hospitali ya Wilaya </t>
  </si>
  <si>
    <t>Ujenzi upo hatua za manunuzi ya vifaa vya ujenzi</t>
  </si>
  <si>
    <t>Ukamilishaji wa ujenzi wa bweni katika Shule ya Sekondari ILUMAKI</t>
  </si>
  <si>
    <t>Utekelezaji wa Miradi ya Kuchoche maendeleo ya Jimbo</t>
  </si>
  <si>
    <t>UTEKELEZAJI WA MIRADI YA MAENDELEO KUPITIA FEDHA KUTOKA SEQUIP</t>
  </si>
  <si>
    <t>Ujenzi wa shule mpya Kata ya Kigulu</t>
  </si>
  <si>
    <t>Ujenzi wa nyumba ya Mwalimu 3 in 1 Kigala</t>
  </si>
  <si>
    <t>UTEKELEZAJI WA MIRADI YA MAENDELEO KUPITIA FEDHA KUTOKA BOOST</t>
  </si>
  <si>
    <t>Ujenzi wa vyumba 2 vya madarasa shule ya Msingi Igumbilo</t>
  </si>
  <si>
    <t>Ujenzi wa vyumba 2 vya madarasa shule ya Msingi Ihela</t>
  </si>
  <si>
    <t>Ujenzi wa vyumba 4 vya madarasa shule ya Msingi Ikete</t>
  </si>
  <si>
    <t>Ujenzi wa vyumba 2 vya madarasa shule ya Msingi Ikovokovo</t>
  </si>
  <si>
    <t>Ujenzi wa vyumba 2 vya madarasa shule ya Msingi Ilungu</t>
  </si>
  <si>
    <t>Ujenzi wa vyumba 2 vya madarasa shule ya Msingi Ipepo</t>
  </si>
  <si>
    <t>Ujenzi wa vyumba 2 vya madarasa shule ya Msingi Kidope</t>
  </si>
  <si>
    <t>Ujenzi wa vyumba 2 vya madarasa shule ya Msingi Kimani</t>
  </si>
  <si>
    <t>Ujenzi wa vyumba 2 vya madarasa shule ya Msingi Kinyika</t>
  </si>
  <si>
    <t>Ujenzi wa chumba 1 cha darasa shule ya Msingi Kitulo</t>
  </si>
  <si>
    <t>Ujenzi wa vyumba 2 vya madarasa shule ya Msingi Lupalilo</t>
  </si>
  <si>
    <t>Ujenzi wa vyumba 2 vya madarasa shule ya Msingi Ludodolelo</t>
  </si>
  <si>
    <t>Ujenzi wa vyumba 2 vya madarasa shule ya Msingi Mang'oto</t>
  </si>
  <si>
    <t>Ujenzi wa vyumba 3 vya madarasa shule ya Msingi Maisisiwe</t>
  </si>
  <si>
    <t>Ujenzi wa vyumba 2 vya madarasa shule ya Msingi Ujuni</t>
  </si>
  <si>
    <t>Ujenzi wa vyumba 2 vya madarasa shule ya Msingi Unenamwa</t>
  </si>
  <si>
    <t>Ujenzi wa vyumba 3 vya madarasa shule ya Msingi Unyangala</t>
  </si>
  <si>
    <t>Ujenzi wa vyumba 3 vya madarasa shule ya Msingi Usalimwani</t>
  </si>
  <si>
    <t>UTEKELEZAJI WA MIRADI YA MAENDELEO KUPITIA FEDHA KUTOKA TASAF</t>
  </si>
  <si>
    <t>Umaliziaji wa bweni la wanafunzi wa shule ya sekondari Ukwama</t>
  </si>
  <si>
    <t>Ujenzi upo katika hatua ya kufunga mfumo wa umeme na maji</t>
  </si>
  <si>
    <t>Ujenzi wa zahanati ya Kijiji cha Ikonda</t>
  </si>
  <si>
    <t>Ujenzi wa jengo la zahanati umekamilika, Ujenzi wa matundu ya vyoo upo hatua ya kuchimba mashimo</t>
  </si>
  <si>
    <t>Ujenzi wa jengo la Mama na mtoto kituo cha Afya Mfumbi</t>
  </si>
  <si>
    <t>Ujenzi upo hatua ya kufunga milango na gril pamoja na kumalizia mfumo wa maji na umeme awamu ya mwisho</t>
  </si>
  <si>
    <t>Ujenzi wa bwalo la chakula shule ya sekondari Lupalilo</t>
  </si>
  <si>
    <t>Ujenzi wa bwalo la chakula upo hatua ya kuziba tungilizi, kufunga Milango na madirisha, kuweka marumaru, na kupaka rangi</t>
  </si>
  <si>
    <t>Ujenzi wa Zahanati ya Kijiji cha Usalimwani</t>
  </si>
  <si>
    <t>Ujenzi upo hatua za maandalizi</t>
  </si>
  <si>
    <t>Ujenzi wa bweni la wanafunzi 80 katika shule ya sekondari ILUMAKI</t>
  </si>
  <si>
    <t>UTEKELEZAJI WA MIRADI YA MAENDELEO KUPITIA FEDHA KUTOKA SRWSS</t>
  </si>
  <si>
    <t>Ujenzi miundombinu ya WASH shule  ya Msingi  Ipelele</t>
  </si>
  <si>
    <t>Ujenzi miundombinu ya WASH shule  ya Msingi  Iwale</t>
  </si>
  <si>
    <t>Ujenzi miundombinu ya WASH shule  ya Msingi  Ludodoleo</t>
  </si>
  <si>
    <t>Ujenzi miundombinu ya WASH shule  ya Msingi  Lupila</t>
  </si>
  <si>
    <t>Ujenzi miundombinu ya WASH shule  ya Msingi  Igumbilo</t>
  </si>
  <si>
    <t>Ujenzi miundombinu ya WASH Hospitali ya Wilaya</t>
  </si>
  <si>
    <t>Ujenzi miundombinu ya WASH zahanati ya Ilevelelo</t>
  </si>
  <si>
    <t>Ujenzi miundombinu ya WASH zahanati ya Imehe</t>
  </si>
  <si>
    <t>Ujenzi miundombinu ya WASH zahanati ya Ipepo</t>
  </si>
  <si>
    <t>Ujenzi miundombinu ya WASH zahanati ya Makangalawe</t>
  </si>
  <si>
    <t>Ujenzi miundombinu ya WASH zahanati ya Ndapo</t>
  </si>
  <si>
    <t>Ujenzi miundombinu ya WASH zahanati ya Ukange</t>
  </si>
  <si>
    <t>Jumla ndogo  SRWSS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</si>
</sst>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3" fontId="3" fillId="0" borderId="2" xfId="1" applyFont="1" applyFill="1" applyBorder="1" applyAlignment="1">
      <alignment horizontal="center" vertical="top" wrapText="1"/>
    </xf>
    <xf numFmtId="43" fontId="2" fillId="0" borderId="2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top"/>
    </xf>
    <xf numFmtId="43" fontId="4" fillId="0" borderId="2" xfId="1" applyFont="1" applyFill="1" applyBorder="1" applyAlignment="1">
      <alignment vertical="top"/>
    </xf>
    <xf numFmtId="43" fontId="5" fillId="0" borderId="2" xfId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3" fontId="3" fillId="0" borderId="2" xfId="1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43" fontId="5" fillId="0" borderId="2" xfId="1" applyFont="1" applyFill="1" applyBorder="1" applyAlignment="1">
      <alignment vertical="top"/>
    </xf>
    <xf numFmtId="164" fontId="5" fillId="0" borderId="2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43" fontId="2" fillId="0" borderId="4" xfId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43" fontId="2" fillId="0" borderId="2" xfId="1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vertical="top"/>
    </xf>
    <xf numFmtId="0" fontId="5" fillId="2" borderId="5" xfId="0" applyFont="1" applyFill="1" applyBorder="1" applyAlignment="1">
      <alignment horizontal="justify" vertical="top" wrapText="1"/>
    </xf>
    <xf numFmtId="14" fontId="5" fillId="2" borderId="2" xfId="0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4354-A341-4B64-A61A-AD804534F492}">
  <dimension ref="A1:H87"/>
  <sheetViews>
    <sheetView tabSelected="1" topLeftCell="A88" workbookViewId="0">
      <selection activeCell="C7" sqref="C7"/>
    </sheetView>
  </sheetViews>
  <sheetFormatPr defaultRowHeight="14.5" x14ac:dyDescent="0.35"/>
  <cols>
    <col min="2" max="2" width="32.81640625" bestFit="1" customWidth="1"/>
    <col min="3" max="5" width="16.36328125" bestFit="1" customWidth="1"/>
    <col min="6" max="6" width="14.81640625" bestFit="1" customWidth="1"/>
    <col min="7" max="7" width="16.36328125" bestFit="1" customWidth="1"/>
    <col min="8" max="8" width="18.26953125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2" t="s">
        <v>1</v>
      </c>
      <c r="B2" s="2"/>
      <c r="C2" s="2"/>
      <c r="D2" s="2"/>
      <c r="E2" s="2"/>
      <c r="F2" s="2"/>
      <c r="G2" s="2"/>
      <c r="H2" s="2"/>
    </row>
    <row r="3" spans="1:8" ht="39" x14ac:dyDescent="0.35">
      <c r="A3" s="3" t="s">
        <v>2</v>
      </c>
      <c r="B3" s="3" t="s">
        <v>3</v>
      </c>
      <c r="C3" s="3"/>
      <c r="D3" s="4" t="s">
        <v>4</v>
      </c>
      <c r="E3" s="5" t="s">
        <v>5</v>
      </c>
      <c r="F3" s="6" t="s">
        <v>6</v>
      </c>
      <c r="G3" s="6" t="s">
        <v>7</v>
      </c>
      <c r="H3" s="6" t="s">
        <v>8</v>
      </c>
    </row>
    <row r="4" spans="1:8" ht="37.5" x14ac:dyDescent="0.35">
      <c r="A4" s="7">
        <v>1</v>
      </c>
      <c r="B4" s="8" t="s">
        <v>9</v>
      </c>
      <c r="C4" s="8" t="s">
        <v>10</v>
      </c>
      <c r="D4" s="9">
        <v>310000000</v>
      </c>
      <c r="E4" s="10">
        <v>0</v>
      </c>
      <c r="F4" s="10">
        <v>0</v>
      </c>
      <c r="G4" s="10">
        <v>0</v>
      </c>
      <c r="H4" s="11" t="s">
        <v>11</v>
      </c>
    </row>
    <row r="5" spans="1:8" ht="37.5" x14ac:dyDescent="0.35">
      <c r="A5" s="7">
        <v>2</v>
      </c>
      <c r="B5" s="8" t="s">
        <v>12</v>
      </c>
      <c r="C5" s="8" t="s">
        <v>13</v>
      </c>
      <c r="D5" s="9">
        <v>60000000</v>
      </c>
      <c r="E5" s="10">
        <v>0</v>
      </c>
      <c r="F5" s="10">
        <v>0</v>
      </c>
      <c r="G5" s="10">
        <v>0</v>
      </c>
      <c r="H5" s="11" t="s">
        <v>11</v>
      </c>
    </row>
    <row r="6" spans="1:8" ht="37.5" x14ac:dyDescent="0.35">
      <c r="A6" s="7">
        <v>3</v>
      </c>
      <c r="B6" s="8" t="s">
        <v>14</v>
      </c>
      <c r="C6" s="8" t="s">
        <v>13</v>
      </c>
      <c r="D6" s="9">
        <v>100000000</v>
      </c>
      <c r="E6" s="10">
        <v>0</v>
      </c>
      <c r="F6" s="10">
        <v>0</v>
      </c>
      <c r="G6" s="10">
        <v>0</v>
      </c>
      <c r="H6" s="11" t="s">
        <v>11</v>
      </c>
    </row>
    <row r="7" spans="1:8" ht="37.5" x14ac:dyDescent="0.35">
      <c r="A7" s="7">
        <v>4</v>
      </c>
      <c r="B7" s="8" t="s">
        <v>15</v>
      </c>
      <c r="C7" s="8" t="s">
        <v>16</v>
      </c>
      <c r="D7" s="9">
        <v>12500000</v>
      </c>
      <c r="E7" s="10">
        <v>0</v>
      </c>
      <c r="F7" s="10">
        <v>0</v>
      </c>
      <c r="G7" s="10">
        <v>0</v>
      </c>
      <c r="H7" s="11" t="s">
        <v>11</v>
      </c>
    </row>
    <row r="8" spans="1:8" ht="37.5" x14ac:dyDescent="0.35">
      <c r="A8" s="7">
        <v>5</v>
      </c>
      <c r="B8" s="8" t="s">
        <v>17</v>
      </c>
      <c r="C8" s="8" t="s">
        <v>16</v>
      </c>
      <c r="D8" s="9">
        <v>12500000</v>
      </c>
      <c r="E8" s="10">
        <v>0</v>
      </c>
      <c r="F8" s="10">
        <v>0</v>
      </c>
      <c r="G8" s="10">
        <v>0</v>
      </c>
      <c r="H8" s="11" t="s">
        <v>11</v>
      </c>
    </row>
    <row r="9" spans="1:8" ht="37.5" x14ac:dyDescent="0.35">
      <c r="A9" s="7">
        <v>6</v>
      </c>
      <c r="B9" s="8" t="s">
        <v>18</v>
      </c>
      <c r="C9" s="8" t="s">
        <v>16</v>
      </c>
      <c r="D9" s="9">
        <v>25000000</v>
      </c>
      <c r="E9" s="10">
        <v>0</v>
      </c>
      <c r="F9" s="10">
        <v>0</v>
      </c>
      <c r="G9" s="10">
        <v>0</v>
      </c>
      <c r="H9" s="11" t="s">
        <v>11</v>
      </c>
    </row>
    <row r="10" spans="1:8" ht="37.5" x14ac:dyDescent="0.35">
      <c r="A10" s="7">
        <v>7</v>
      </c>
      <c r="B10" s="8" t="s">
        <v>19</v>
      </c>
      <c r="C10" s="8" t="s">
        <v>16</v>
      </c>
      <c r="D10" s="9">
        <v>25000000</v>
      </c>
      <c r="E10" s="10">
        <v>0</v>
      </c>
      <c r="F10" s="10">
        <v>0</v>
      </c>
      <c r="G10" s="10">
        <v>0</v>
      </c>
      <c r="H10" s="11" t="s">
        <v>11</v>
      </c>
    </row>
    <row r="11" spans="1:8" ht="37.5" x14ac:dyDescent="0.35">
      <c r="A11" s="7">
        <v>8</v>
      </c>
      <c r="B11" s="8" t="s">
        <v>20</v>
      </c>
      <c r="C11" s="8" t="s">
        <v>16</v>
      </c>
      <c r="D11" s="9">
        <v>25000000</v>
      </c>
      <c r="E11" s="10">
        <v>0</v>
      </c>
      <c r="F11" s="10">
        <v>0</v>
      </c>
      <c r="G11" s="10">
        <v>0</v>
      </c>
      <c r="H11" s="11" t="s">
        <v>11</v>
      </c>
    </row>
    <row r="12" spans="1:8" ht="37.5" x14ac:dyDescent="0.35">
      <c r="A12" s="7">
        <v>9</v>
      </c>
      <c r="B12" s="8" t="s">
        <v>21</v>
      </c>
      <c r="C12" s="8" t="s">
        <v>16</v>
      </c>
      <c r="D12" s="9">
        <v>25000000</v>
      </c>
      <c r="E12" s="10">
        <v>0</v>
      </c>
      <c r="F12" s="10">
        <v>0</v>
      </c>
      <c r="G12" s="10">
        <v>0</v>
      </c>
      <c r="H12" s="11" t="s">
        <v>11</v>
      </c>
    </row>
    <row r="13" spans="1:8" ht="37.5" x14ac:dyDescent="0.35">
      <c r="A13" s="7">
        <v>10</v>
      </c>
      <c r="B13" s="8" t="s">
        <v>22</v>
      </c>
      <c r="C13" s="8" t="s">
        <v>16</v>
      </c>
      <c r="D13" s="9">
        <v>25000000</v>
      </c>
      <c r="E13" s="10">
        <v>0</v>
      </c>
      <c r="F13" s="10">
        <v>0</v>
      </c>
      <c r="G13" s="10">
        <v>0</v>
      </c>
      <c r="H13" s="11" t="s">
        <v>11</v>
      </c>
    </row>
    <row r="14" spans="1:8" ht="37.5" x14ac:dyDescent="0.35">
      <c r="A14" s="7">
        <v>11</v>
      </c>
      <c r="B14" s="8" t="s">
        <v>23</v>
      </c>
      <c r="C14" s="8" t="s">
        <v>16</v>
      </c>
      <c r="D14" s="9">
        <v>25000000</v>
      </c>
      <c r="E14" s="10">
        <v>0</v>
      </c>
      <c r="F14" s="10">
        <v>0</v>
      </c>
      <c r="G14" s="10">
        <v>0</v>
      </c>
      <c r="H14" s="11" t="s">
        <v>11</v>
      </c>
    </row>
    <row r="15" spans="1:8" ht="37.5" x14ac:dyDescent="0.35">
      <c r="A15" s="7">
        <v>12</v>
      </c>
      <c r="B15" s="8" t="s">
        <v>24</v>
      </c>
      <c r="C15" s="8" t="s">
        <v>25</v>
      </c>
      <c r="D15" s="9">
        <v>50000000</v>
      </c>
      <c r="E15" s="10">
        <v>0</v>
      </c>
      <c r="F15" s="10">
        <v>0</v>
      </c>
      <c r="G15" s="10">
        <v>0</v>
      </c>
      <c r="H15" s="11" t="s">
        <v>11</v>
      </c>
    </row>
    <row r="16" spans="1:8" ht="37.5" x14ac:dyDescent="0.35">
      <c r="A16" s="7">
        <v>13</v>
      </c>
      <c r="B16" s="8" t="s">
        <v>26</v>
      </c>
      <c r="C16" s="8" t="s">
        <v>25</v>
      </c>
      <c r="D16" s="9">
        <v>20000000</v>
      </c>
      <c r="E16" s="10">
        <v>0</v>
      </c>
      <c r="F16" s="10">
        <v>0</v>
      </c>
      <c r="G16" s="10">
        <v>0</v>
      </c>
      <c r="H16" s="11" t="s">
        <v>11</v>
      </c>
    </row>
    <row r="17" spans="1:8" ht="37.5" x14ac:dyDescent="0.35">
      <c r="A17" s="7">
        <v>14</v>
      </c>
      <c r="B17" s="8" t="s">
        <v>27</v>
      </c>
      <c r="C17" s="8" t="s">
        <v>28</v>
      </c>
      <c r="D17" s="9">
        <v>30000000</v>
      </c>
      <c r="E17" s="10">
        <v>0</v>
      </c>
      <c r="F17" s="10">
        <v>0</v>
      </c>
      <c r="G17" s="10">
        <v>0</v>
      </c>
      <c r="H17" s="11" t="s">
        <v>11</v>
      </c>
    </row>
    <row r="18" spans="1:8" ht="37.5" x14ac:dyDescent="0.35">
      <c r="A18" s="7">
        <v>25</v>
      </c>
      <c r="B18" s="12" t="s">
        <v>29</v>
      </c>
      <c r="C18" s="12" t="s">
        <v>28</v>
      </c>
      <c r="D18" s="9">
        <v>15000000</v>
      </c>
      <c r="E18" s="10">
        <v>0</v>
      </c>
      <c r="F18" s="10">
        <v>0</v>
      </c>
      <c r="G18" s="10">
        <v>0</v>
      </c>
      <c r="H18" s="11" t="s">
        <v>11</v>
      </c>
    </row>
    <row r="19" spans="1:8" ht="37.5" x14ac:dyDescent="0.35">
      <c r="A19" s="7">
        <v>26</v>
      </c>
      <c r="B19" s="12" t="s">
        <v>30</v>
      </c>
      <c r="C19" s="12" t="s">
        <v>28</v>
      </c>
      <c r="D19" s="9">
        <v>15000000</v>
      </c>
      <c r="E19" s="10">
        <v>0</v>
      </c>
      <c r="F19" s="10">
        <v>0</v>
      </c>
      <c r="G19" s="10">
        <v>0</v>
      </c>
      <c r="H19" s="11" t="s">
        <v>11</v>
      </c>
    </row>
    <row r="20" spans="1:8" ht="37.5" x14ac:dyDescent="0.35">
      <c r="A20" s="7">
        <v>27</v>
      </c>
      <c r="B20" s="12" t="s">
        <v>31</v>
      </c>
      <c r="C20" s="12" t="s">
        <v>28</v>
      </c>
      <c r="D20" s="9">
        <v>40000000</v>
      </c>
      <c r="E20" s="10">
        <v>0</v>
      </c>
      <c r="F20" s="10">
        <v>0</v>
      </c>
      <c r="G20" s="10">
        <v>0</v>
      </c>
      <c r="H20" s="11" t="s">
        <v>11</v>
      </c>
    </row>
    <row r="21" spans="1:8" ht="50" x14ac:dyDescent="0.35">
      <c r="A21" s="7">
        <v>23</v>
      </c>
      <c r="B21" s="13" t="s">
        <v>32</v>
      </c>
      <c r="C21" s="13" t="s">
        <v>33</v>
      </c>
      <c r="D21" s="9">
        <v>150000000</v>
      </c>
      <c r="E21" s="10">
        <v>0</v>
      </c>
      <c r="F21" s="10">
        <v>0</v>
      </c>
      <c r="G21" s="10">
        <v>0</v>
      </c>
      <c r="H21" s="11" t="s">
        <v>11</v>
      </c>
    </row>
    <row r="22" spans="1:8" ht="87.5" x14ac:dyDescent="0.35">
      <c r="A22" s="7">
        <v>22</v>
      </c>
      <c r="B22" s="13" t="s">
        <v>34</v>
      </c>
      <c r="C22" s="12" t="s">
        <v>35</v>
      </c>
      <c r="D22" s="9">
        <v>40000000</v>
      </c>
      <c r="E22" s="10">
        <v>40050000</v>
      </c>
      <c r="F22" s="10">
        <v>40050000</v>
      </c>
      <c r="G22" s="10">
        <f>E22-F22</f>
        <v>0</v>
      </c>
      <c r="H22" s="11" t="s">
        <v>36</v>
      </c>
    </row>
    <row r="23" spans="1:8" ht="37.5" x14ac:dyDescent="0.35">
      <c r="A23" s="7">
        <v>15</v>
      </c>
      <c r="B23" s="8" t="s">
        <v>37</v>
      </c>
      <c r="C23" s="8" t="s">
        <v>38</v>
      </c>
      <c r="D23" s="9">
        <v>64101150</v>
      </c>
      <c r="E23" s="10">
        <v>0</v>
      </c>
      <c r="F23" s="10">
        <v>0</v>
      </c>
      <c r="G23" s="10">
        <v>0</v>
      </c>
      <c r="H23" s="11" t="s">
        <v>11</v>
      </c>
    </row>
    <row r="24" spans="1:8" ht="37.5" x14ac:dyDescent="0.35">
      <c r="A24" s="7">
        <v>16</v>
      </c>
      <c r="B24" s="13" t="s">
        <v>39</v>
      </c>
      <c r="C24" s="13" t="s">
        <v>38</v>
      </c>
      <c r="D24" s="9">
        <v>8400000</v>
      </c>
      <c r="E24" s="10">
        <v>0</v>
      </c>
      <c r="F24" s="10">
        <v>0</v>
      </c>
      <c r="G24" s="10">
        <v>0</v>
      </c>
      <c r="H24" s="11" t="s">
        <v>11</v>
      </c>
    </row>
    <row r="25" spans="1:8" ht="37.5" x14ac:dyDescent="0.35">
      <c r="A25" s="7">
        <v>17</v>
      </c>
      <c r="B25" s="13" t="s">
        <v>40</v>
      </c>
      <c r="C25" s="12" t="s">
        <v>38</v>
      </c>
      <c r="D25" s="9">
        <v>13450000</v>
      </c>
      <c r="E25" s="10">
        <v>0</v>
      </c>
      <c r="F25" s="10">
        <v>0</v>
      </c>
      <c r="G25" s="10">
        <v>0</v>
      </c>
      <c r="H25" s="11" t="s">
        <v>11</v>
      </c>
    </row>
    <row r="26" spans="1:8" ht="37.5" x14ac:dyDescent="0.35">
      <c r="A26" s="7">
        <v>18</v>
      </c>
      <c r="B26" s="8" t="s">
        <v>41</v>
      </c>
      <c r="C26" s="8" t="s">
        <v>38</v>
      </c>
      <c r="D26" s="9">
        <v>14348850</v>
      </c>
      <c r="E26" s="10">
        <v>0</v>
      </c>
      <c r="F26" s="10">
        <v>0</v>
      </c>
      <c r="G26" s="10">
        <v>0</v>
      </c>
      <c r="H26" s="11" t="s">
        <v>11</v>
      </c>
    </row>
    <row r="27" spans="1:8" ht="37.5" x14ac:dyDescent="0.35">
      <c r="A27" s="7">
        <v>19</v>
      </c>
      <c r="B27" s="8" t="s">
        <v>42</v>
      </c>
      <c r="C27" s="8" t="s">
        <v>38</v>
      </c>
      <c r="D27" s="9">
        <v>9700000</v>
      </c>
      <c r="E27" s="10">
        <v>0</v>
      </c>
      <c r="F27" s="10">
        <v>0</v>
      </c>
      <c r="G27" s="10">
        <v>0</v>
      </c>
      <c r="H27" s="11" t="s">
        <v>11</v>
      </c>
    </row>
    <row r="28" spans="1:8" ht="37.5" x14ac:dyDescent="0.35">
      <c r="A28" s="7">
        <v>20</v>
      </c>
      <c r="B28" s="8" t="s">
        <v>43</v>
      </c>
      <c r="C28" s="8" t="s">
        <v>44</v>
      </c>
      <c r="D28" s="9">
        <v>50000000</v>
      </c>
      <c r="E28" s="10">
        <v>0</v>
      </c>
      <c r="F28" s="10">
        <v>0</v>
      </c>
      <c r="G28" s="10">
        <v>0</v>
      </c>
      <c r="H28" s="11" t="s">
        <v>11</v>
      </c>
    </row>
    <row r="29" spans="1:8" ht="37.5" x14ac:dyDescent="0.35">
      <c r="A29" s="7">
        <v>21</v>
      </c>
      <c r="B29" s="8" t="s">
        <v>45</v>
      </c>
      <c r="C29" s="8" t="s">
        <v>44</v>
      </c>
      <c r="D29" s="9">
        <v>45000000</v>
      </c>
      <c r="E29" s="10">
        <v>0</v>
      </c>
      <c r="F29" s="10">
        <v>0</v>
      </c>
      <c r="G29" s="10">
        <v>0</v>
      </c>
      <c r="H29" s="11" t="s">
        <v>11</v>
      </c>
    </row>
    <row r="30" spans="1:8" ht="37.5" x14ac:dyDescent="0.35">
      <c r="A30" s="7">
        <v>24</v>
      </c>
      <c r="B30" s="13" t="s">
        <v>46</v>
      </c>
      <c r="C30" s="13" t="s">
        <v>47</v>
      </c>
      <c r="D30" s="9">
        <v>30000000</v>
      </c>
      <c r="E30" s="10">
        <v>0</v>
      </c>
      <c r="F30" s="10">
        <v>0</v>
      </c>
      <c r="G30" s="10">
        <v>0</v>
      </c>
      <c r="H30" s="11" t="s">
        <v>11</v>
      </c>
    </row>
    <row r="31" spans="1:8" x14ac:dyDescent="0.35">
      <c r="A31" s="14"/>
      <c r="B31" s="14" t="s">
        <v>48</v>
      </c>
      <c r="C31" s="14"/>
      <c r="D31" s="15">
        <f>SUM(D4:D30)</f>
        <v>1240000000</v>
      </c>
      <c r="E31" s="15">
        <f t="shared" ref="E31:G31" si="0">SUM(E4:E30)</f>
        <v>40050000</v>
      </c>
      <c r="F31" s="15">
        <f t="shared" si="0"/>
        <v>40050000</v>
      </c>
      <c r="G31" s="15">
        <f t="shared" si="0"/>
        <v>0</v>
      </c>
      <c r="H31" s="16"/>
    </row>
    <row r="32" spans="1:8" x14ac:dyDescent="0.35">
      <c r="A32" s="17" t="s">
        <v>49</v>
      </c>
      <c r="B32" s="18"/>
      <c r="C32" s="18"/>
      <c r="D32" s="18"/>
      <c r="E32" s="18"/>
      <c r="F32" s="18"/>
      <c r="G32" s="18"/>
      <c r="H32" s="18"/>
    </row>
    <row r="33" spans="1:8" ht="50" x14ac:dyDescent="0.35">
      <c r="A33" s="19">
        <v>1</v>
      </c>
      <c r="B33" s="11" t="s">
        <v>50</v>
      </c>
      <c r="C33" s="11" t="s">
        <v>28</v>
      </c>
      <c r="D33" s="20">
        <v>30000000</v>
      </c>
      <c r="E33" s="20">
        <v>30000000</v>
      </c>
      <c r="F33" s="10">
        <v>0</v>
      </c>
      <c r="G33" s="21">
        <f>E33-F33</f>
        <v>30000000</v>
      </c>
      <c r="H33" s="11" t="s">
        <v>51</v>
      </c>
    </row>
    <row r="34" spans="1:8" ht="62.5" x14ac:dyDescent="0.35">
      <c r="A34" s="19">
        <v>2</v>
      </c>
      <c r="B34" s="11" t="s">
        <v>52</v>
      </c>
      <c r="C34" s="11" t="s">
        <v>53</v>
      </c>
      <c r="D34" s="20">
        <v>1000000000</v>
      </c>
      <c r="E34" s="20">
        <v>1000000000</v>
      </c>
      <c r="F34" s="10">
        <v>600000000</v>
      </c>
      <c r="G34" s="21">
        <f t="shared" ref="G34:G39" si="1">E34-F34</f>
        <v>400000000</v>
      </c>
      <c r="H34" s="11" t="s">
        <v>54</v>
      </c>
    </row>
    <row r="35" spans="1:8" ht="37.5" x14ac:dyDescent="0.35">
      <c r="A35" s="19">
        <v>3</v>
      </c>
      <c r="B35" s="11" t="s">
        <v>55</v>
      </c>
      <c r="C35" s="11" t="s">
        <v>13</v>
      </c>
      <c r="D35" s="20">
        <v>300000000</v>
      </c>
      <c r="E35" s="20">
        <v>300000000</v>
      </c>
      <c r="F35" s="10">
        <v>0</v>
      </c>
      <c r="G35" s="21">
        <f t="shared" si="1"/>
        <v>300000000</v>
      </c>
      <c r="H35" s="11" t="s">
        <v>56</v>
      </c>
    </row>
    <row r="36" spans="1:8" ht="37.5" x14ac:dyDescent="0.35">
      <c r="A36" s="19">
        <v>4</v>
      </c>
      <c r="B36" s="11" t="s">
        <v>57</v>
      </c>
      <c r="C36" s="11" t="s">
        <v>13</v>
      </c>
      <c r="D36" s="20">
        <v>100000000</v>
      </c>
      <c r="E36" s="20">
        <v>100000000</v>
      </c>
      <c r="F36" s="10">
        <v>0</v>
      </c>
      <c r="G36" s="21">
        <f t="shared" si="1"/>
        <v>100000000</v>
      </c>
      <c r="H36" s="11" t="s">
        <v>56</v>
      </c>
    </row>
    <row r="37" spans="1:8" ht="37.5" x14ac:dyDescent="0.35">
      <c r="A37" s="19">
        <v>5</v>
      </c>
      <c r="B37" s="11" t="s">
        <v>58</v>
      </c>
      <c r="C37" s="11" t="s">
        <v>13</v>
      </c>
      <c r="D37" s="20">
        <v>280000000</v>
      </c>
      <c r="E37" s="20">
        <v>280000000</v>
      </c>
      <c r="F37" s="10">
        <v>0</v>
      </c>
      <c r="G37" s="21">
        <f t="shared" si="1"/>
        <v>280000000</v>
      </c>
      <c r="H37" s="11" t="s">
        <v>59</v>
      </c>
    </row>
    <row r="38" spans="1:8" ht="37.5" x14ac:dyDescent="0.35">
      <c r="A38" s="19">
        <v>6</v>
      </c>
      <c r="B38" s="11" t="s">
        <v>60</v>
      </c>
      <c r="C38" s="11" t="s">
        <v>25</v>
      </c>
      <c r="D38" s="20">
        <v>20000000</v>
      </c>
      <c r="E38" s="20">
        <v>20000000</v>
      </c>
      <c r="F38" s="10">
        <v>0</v>
      </c>
      <c r="G38" s="21">
        <f t="shared" si="1"/>
        <v>20000000</v>
      </c>
      <c r="H38" s="11" t="s">
        <v>59</v>
      </c>
    </row>
    <row r="39" spans="1:8" ht="50" x14ac:dyDescent="0.35">
      <c r="A39" s="19">
        <v>7</v>
      </c>
      <c r="B39" s="11" t="s">
        <v>61</v>
      </c>
      <c r="C39" s="13" t="s">
        <v>33</v>
      </c>
      <c r="D39" s="20">
        <v>59647000</v>
      </c>
      <c r="E39" s="10">
        <v>0</v>
      </c>
      <c r="F39" s="10">
        <v>0</v>
      </c>
      <c r="G39" s="21">
        <f t="shared" si="1"/>
        <v>0</v>
      </c>
      <c r="H39" s="11" t="s">
        <v>11</v>
      </c>
    </row>
    <row r="40" spans="1:8" x14ac:dyDescent="0.35">
      <c r="A40" s="22"/>
      <c r="B40" s="23" t="s">
        <v>48</v>
      </c>
      <c r="C40" s="23"/>
      <c r="D40" s="24">
        <f>SUM(D33:D39)</f>
        <v>1789647000</v>
      </c>
      <c r="E40" s="24">
        <f t="shared" ref="E40:G40" si="2">SUM(E33:E39)</f>
        <v>1730000000</v>
      </c>
      <c r="F40" s="24">
        <f t="shared" si="2"/>
        <v>600000000</v>
      </c>
      <c r="G40" s="24">
        <f t="shared" si="2"/>
        <v>1130000000</v>
      </c>
      <c r="H40" s="23"/>
    </row>
    <row r="41" spans="1:8" x14ac:dyDescent="0.35">
      <c r="A41" s="17" t="s">
        <v>62</v>
      </c>
      <c r="B41" s="18"/>
      <c r="C41" s="18"/>
      <c r="D41" s="18"/>
      <c r="E41" s="18"/>
      <c r="F41" s="18"/>
      <c r="G41" s="18"/>
      <c r="H41" s="18"/>
    </row>
    <row r="42" spans="1:8" ht="37.5" x14ac:dyDescent="0.35">
      <c r="A42" s="19">
        <v>1</v>
      </c>
      <c r="B42" s="11" t="s">
        <v>63</v>
      </c>
      <c r="C42" s="11" t="s">
        <v>25</v>
      </c>
      <c r="D42" s="20">
        <v>524287000</v>
      </c>
      <c r="E42" s="10">
        <v>0</v>
      </c>
      <c r="F42" s="10">
        <v>0</v>
      </c>
      <c r="G42" s="10">
        <v>0</v>
      </c>
      <c r="H42" s="11" t="s">
        <v>11</v>
      </c>
    </row>
    <row r="43" spans="1:8" ht="37.5" x14ac:dyDescent="0.35">
      <c r="A43" s="19">
        <v>2</v>
      </c>
      <c r="B43" s="11" t="s">
        <v>64</v>
      </c>
      <c r="C43" s="11" t="s">
        <v>25</v>
      </c>
      <c r="D43" s="20">
        <v>100000000</v>
      </c>
      <c r="E43" s="10">
        <v>0</v>
      </c>
      <c r="F43" s="10">
        <v>0</v>
      </c>
      <c r="G43" s="10">
        <v>0</v>
      </c>
      <c r="H43" s="11" t="s">
        <v>11</v>
      </c>
    </row>
    <row r="44" spans="1:8" x14ac:dyDescent="0.35">
      <c r="A44" s="25"/>
      <c r="B44" s="25" t="s">
        <v>48</v>
      </c>
      <c r="C44" s="25"/>
      <c r="D44" s="26">
        <f>SUM(D42:D43)</f>
        <v>624287000</v>
      </c>
      <c r="E44" s="26">
        <f t="shared" ref="E44:G44" si="3">SUM(E42:E43)</f>
        <v>0</v>
      </c>
      <c r="F44" s="26">
        <f t="shared" si="3"/>
        <v>0</v>
      </c>
      <c r="G44" s="26">
        <f t="shared" si="3"/>
        <v>0</v>
      </c>
      <c r="H44" s="27"/>
    </row>
    <row r="45" spans="1:8" x14ac:dyDescent="0.35">
      <c r="A45" s="17" t="s">
        <v>65</v>
      </c>
      <c r="B45" s="18"/>
      <c r="C45" s="18"/>
      <c r="D45" s="18"/>
      <c r="E45" s="18"/>
      <c r="F45" s="18"/>
      <c r="G45" s="18"/>
      <c r="H45" s="18"/>
    </row>
    <row r="46" spans="1:8" ht="37.5" x14ac:dyDescent="0.35">
      <c r="A46" s="19">
        <v>1</v>
      </c>
      <c r="B46" s="11" t="s">
        <v>66</v>
      </c>
      <c r="C46" s="11" t="s">
        <v>16</v>
      </c>
      <c r="D46" s="20">
        <v>50000000</v>
      </c>
      <c r="E46" s="10">
        <v>0</v>
      </c>
      <c r="F46" s="10">
        <v>0</v>
      </c>
      <c r="G46" s="10">
        <f>E46-F46</f>
        <v>0</v>
      </c>
      <c r="H46" s="11" t="s">
        <v>11</v>
      </c>
    </row>
    <row r="47" spans="1:8" ht="37.5" x14ac:dyDescent="0.35">
      <c r="A47" s="19">
        <v>2</v>
      </c>
      <c r="B47" s="11" t="s">
        <v>67</v>
      </c>
      <c r="C47" s="11" t="s">
        <v>16</v>
      </c>
      <c r="D47" s="20">
        <v>50000000</v>
      </c>
      <c r="E47" s="10">
        <v>0</v>
      </c>
      <c r="F47" s="10">
        <v>0</v>
      </c>
      <c r="G47" s="10">
        <f t="shared" ref="G47:G63" si="4">E47-F47</f>
        <v>0</v>
      </c>
      <c r="H47" s="11" t="s">
        <v>11</v>
      </c>
    </row>
    <row r="48" spans="1:8" ht="37.5" x14ac:dyDescent="0.35">
      <c r="A48" s="19">
        <v>3</v>
      </c>
      <c r="B48" s="11" t="s">
        <v>68</v>
      </c>
      <c r="C48" s="11" t="s">
        <v>16</v>
      </c>
      <c r="D48" s="20">
        <v>100000000</v>
      </c>
      <c r="E48" s="10">
        <v>0</v>
      </c>
      <c r="F48" s="10">
        <v>0</v>
      </c>
      <c r="G48" s="10">
        <f t="shared" si="4"/>
        <v>0</v>
      </c>
      <c r="H48" s="11" t="s">
        <v>11</v>
      </c>
    </row>
    <row r="49" spans="1:8" ht="37.5" x14ac:dyDescent="0.35">
      <c r="A49" s="19">
        <v>4</v>
      </c>
      <c r="B49" s="11" t="s">
        <v>69</v>
      </c>
      <c r="C49" s="11" t="s">
        <v>16</v>
      </c>
      <c r="D49" s="20">
        <v>50000000</v>
      </c>
      <c r="E49" s="10">
        <v>0</v>
      </c>
      <c r="F49" s="10">
        <v>0</v>
      </c>
      <c r="G49" s="10">
        <f t="shared" si="4"/>
        <v>0</v>
      </c>
      <c r="H49" s="11" t="s">
        <v>11</v>
      </c>
    </row>
    <row r="50" spans="1:8" ht="37.5" x14ac:dyDescent="0.35">
      <c r="A50" s="19">
        <v>5</v>
      </c>
      <c r="B50" s="11" t="s">
        <v>70</v>
      </c>
      <c r="C50" s="11" t="s">
        <v>16</v>
      </c>
      <c r="D50" s="20">
        <v>50000000</v>
      </c>
      <c r="E50" s="10">
        <v>0</v>
      </c>
      <c r="F50" s="10">
        <v>0</v>
      </c>
      <c r="G50" s="10">
        <f t="shared" si="4"/>
        <v>0</v>
      </c>
      <c r="H50" s="11" t="s">
        <v>11</v>
      </c>
    </row>
    <row r="51" spans="1:8" ht="37.5" x14ac:dyDescent="0.35">
      <c r="A51" s="19">
        <v>6</v>
      </c>
      <c r="B51" s="11" t="s">
        <v>71</v>
      </c>
      <c r="C51" s="11" t="s">
        <v>16</v>
      </c>
      <c r="D51" s="20">
        <v>50000000</v>
      </c>
      <c r="E51" s="10">
        <v>0</v>
      </c>
      <c r="F51" s="10">
        <v>0</v>
      </c>
      <c r="G51" s="10">
        <f t="shared" si="4"/>
        <v>0</v>
      </c>
      <c r="H51" s="11" t="s">
        <v>11</v>
      </c>
    </row>
    <row r="52" spans="1:8" ht="37.5" x14ac:dyDescent="0.35">
      <c r="A52" s="19">
        <v>7</v>
      </c>
      <c r="B52" s="11" t="s">
        <v>72</v>
      </c>
      <c r="C52" s="11" t="s">
        <v>16</v>
      </c>
      <c r="D52" s="20">
        <v>50000000</v>
      </c>
      <c r="E52" s="10">
        <v>0</v>
      </c>
      <c r="F52" s="10">
        <v>0</v>
      </c>
      <c r="G52" s="10">
        <f t="shared" si="4"/>
        <v>0</v>
      </c>
      <c r="H52" s="11" t="s">
        <v>11</v>
      </c>
    </row>
    <row r="53" spans="1:8" ht="37.5" x14ac:dyDescent="0.35">
      <c r="A53" s="19">
        <v>8</v>
      </c>
      <c r="B53" s="11" t="s">
        <v>73</v>
      </c>
      <c r="C53" s="11" t="s">
        <v>16</v>
      </c>
      <c r="D53" s="20">
        <v>50000000</v>
      </c>
      <c r="E53" s="10">
        <v>0</v>
      </c>
      <c r="F53" s="10">
        <v>0</v>
      </c>
      <c r="G53" s="10">
        <f t="shared" si="4"/>
        <v>0</v>
      </c>
      <c r="H53" s="11" t="s">
        <v>11</v>
      </c>
    </row>
    <row r="54" spans="1:8" ht="37.5" x14ac:dyDescent="0.35">
      <c r="A54" s="19">
        <v>9</v>
      </c>
      <c r="B54" s="11" t="s">
        <v>74</v>
      </c>
      <c r="C54" s="11" t="s">
        <v>16</v>
      </c>
      <c r="D54" s="20">
        <v>50000000</v>
      </c>
      <c r="E54" s="10">
        <v>0</v>
      </c>
      <c r="F54" s="10">
        <v>0</v>
      </c>
      <c r="G54" s="10">
        <f t="shared" si="4"/>
        <v>0</v>
      </c>
      <c r="H54" s="11" t="s">
        <v>11</v>
      </c>
    </row>
    <row r="55" spans="1:8" ht="37.5" x14ac:dyDescent="0.35">
      <c r="A55" s="19">
        <v>10</v>
      </c>
      <c r="B55" s="11" t="s">
        <v>75</v>
      </c>
      <c r="C55" s="11" t="s">
        <v>16</v>
      </c>
      <c r="D55" s="20">
        <v>25000000</v>
      </c>
      <c r="E55" s="10">
        <v>0</v>
      </c>
      <c r="F55" s="10">
        <v>0</v>
      </c>
      <c r="G55" s="10">
        <f t="shared" si="4"/>
        <v>0</v>
      </c>
      <c r="H55" s="11" t="s">
        <v>11</v>
      </c>
    </row>
    <row r="56" spans="1:8" ht="37.5" x14ac:dyDescent="0.35">
      <c r="A56" s="19">
        <v>11</v>
      </c>
      <c r="B56" s="11" t="s">
        <v>76</v>
      </c>
      <c r="C56" s="11" t="s">
        <v>16</v>
      </c>
      <c r="D56" s="20">
        <v>50000000</v>
      </c>
      <c r="E56" s="10">
        <v>0</v>
      </c>
      <c r="F56" s="10">
        <v>0</v>
      </c>
      <c r="G56" s="10">
        <f t="shared" si="4"/>
        <v>0</v>
      </c>
      <c r="H56" s="11" t="s">
        <v>11</v>
      </c>
    </row>
    <row r="57" spans="1:8" ht="37.5" x14ac:dyDescent="0.35">
      <c r="A57" s="19">
        <v>12</v>
      </c>
      <c r="B57" s="11" t="s">
        <v>77</v>
      </c>
      <c r="C57" s="11" t="s">
        <v>16</v>
      </c>
      <c r="D57" s="20">
        <v>50000000</v>
      </c>
      <c r="E57" s="10">
        <v>0</v>
      </c>
      <c r="F57" s="10">
        <v>0</v>
      </c>
      <c r="G57" s="10">
        <f t="shared" si="4"/>
        <v>0</v>
      </c>
      <c r="H57" s="11" t="s">
        <v>11</v>
      </c>
    </row>
    <row r="58" spans="1:8" ht="37.5" x14ac:dyDescent="0.35">
      <c r="A58" s="19">
        <v>13</v>
      </c>
      <c r="B58" s="11" t="s">
        <v>78</v>
      </c>
      <c r="C58" s="11" t="s">
        <v>16</v>
      </c>
      <c r="D58" s="20">
        <v>50000000</v>
      </c>
      <c r="E58" s="10">
        <v>0</v>
      </c>
      <c r="F58" s="10">
        <v>0</v>
      </c>
      <c r="G58" s="10">
        <f t="shared" si="4"/>
        <v>0</v>
      </c>
      <c r="H58" s="11" t="s">
        <v>11</v>
      </c>
    </row>
    <row r="59" spans="1:8" ht="37.5" x14ac:dyDescent="0.35">
      <c r="A59" s="19">
        <v>14</v>
      </c>
      <c r="B59" s="11" t="s">
        <v>79</v>
      </c>
      <c r="C59" s="11" t="s">
        <v>16</v>
      </c>
      <c r="D59" s="20">
        <v>75000000</v>
      </c>
      <c r="E59" s="10">
        <v>0</v>
      </c>
      <c r="F59" s="10">
        <v>0</v>
      </c>
      <c r="G59" s="10">
        <f t="shared" si="4"/>
        <v>0</v>
      </c>
      <c r="H59" s="11" t="s">
        <v>11</v>
      </c>
    </row>
    <row r="60" spans="1:8" ht="37.5" x14ac:dyDescent="0.35">
      <c r="A60" s="19">
        <v>15</v>
      </c>
      <c r="B60" s="11" t="s">
        <v>80</v>
      </c>
      <c r="C60" s="11" t="s">
        <v>16</v>
      </c>
      <c r="D60" s="20">
        <v>50000000</v>
      </c>
      <c r="E60" s="10">
        <v>0</v>
      </c>
      <c r="F60" s="10">
        <v>0</v>
      </c>
      <c r="G60" s="10">
        <f t="shared" si="4"/>
        <v>0</v>
      </c>
      <c r="H60" s="11" t="s">
        <v>11</v>
      </c>
    </row>
    <row r="61" spans="1:8" ht="37.5" x14ac:dyDescent="0.35">
      <c r="A61" s="19">
        <v>16</v>
      </c>
      <c r="B61" s="11" t="s">
        <v>81</v>
      </c>
      <c r="C61" s="11" t="s">
        <v>16</v>
      </c>
      <c r="D61" s="20">
        <v>50000000</v>
      </c>
      <c r="E61" s="10">
        <v>0</v>
      </c>
      <c r="F61" s="10">
        <v>0</v>
      </c>
      <c r="G61" s="10">
        <f t="shared" si="4"/>
        <v>0</v>
      </c>
      <c r="H61" s="11" t="s">
        <v>11</v>
      </c>
    </row>
    <row r="62" spans="1:8" ht="37.5" x14ac:dyDescent="0.35">
      <c r="A62" s="19">
        <v>17</v>
      </c>
      <c r="B62" s="11" t="s">
        <v>82</v>
      </c>
      <c r="C62" s="11" t="s">
        <v>16</v>
      </c>
      <c r="D62" s="20">
        <v>75000000</v>
      </c>
      <c r="E62" s="10">
        <v>0</v>
      </c>
      <c r="F62" s="10">
        <v>0</v>
      </c>
      <c r="G62" s="10">
        <f t="shared" si="4"/>
        <v>0</v>
      </c>
      <c r="H62" s="11" t="s">
        <v>11</v>
      </c>
    </row>
    <row r="63" spans="1:8" ht="37.5" x14ac:dyDescent="0.35">
      <c r="A63" s="19">
        <v>18</v>
      </c>
      <c r="B63" s="11" t="s">
        <v>83</v>
      </c>
      <c r="C63" s="11" t="s">
        <v>16</v>
      </c>
      <c r="D63" s="20">
        <v>75000000</v>
      </c>
      <c r="E63" s="10">
        <v>0</v>
      </c>
      <c r="F63" s="10">
        <v>0</v>
      </c>
      <c r="G63" s="10">
        <f t="shared" si="4"/>
        <v>0</v>
      </c>
      <c r="H63" s="11" t="s">
        <v>11</v>
      </c>
    </row>
    <row r="64" spans="1:8" x14ac:dyDescent="0.35">
      <c r="A64" s="25"/>
      <c r="B64" s="25" t="s">
        <v>48</v>
      </c>
      <c r="C64" s="25"/>
      <c r="D64" s="26">
        <f>SUM(D46:D63)</f>
        <v>1000000000</v>
      </c>
      <c r="E64" s="26">
        <f t="shared" ref="E64:G64" si="5">SUM(E46:E63)</f>
        <v>0</v>
      </c>
      <c r="F64" s="26">
        <f t="shared" si="5"/>
        <v>0</v>
      </c>
      <c r="G64" s="26">
        <f t="shared" si="5"/>
        <v>0</v>
      </c>
      <c r="H64" s="16"/>
    </row>
    <row r="65" spans="1:8" x14ac:dyDescent="0.35">
      <c r="A65" s="17" t="s">
        <v>84</v>
      </c>
      <c r="B65" s="18"/>
      <c r="C65" s="18"/>
      <c r="D65" s="18"/>
      <c r="E65" s="18"/>
      <c r="F65" s="18"/>
      <c r="G65" s="18"/>
      <c r="H65" s="18"/>
    </row>
    <row r="66" spans="1:8" ht="50" x14ac:dyDescent="0.35">
      <c r="A66" s="19">
        <v>1</v>
      </c>
      <c r="B66" s="11" t="s">
        <v>85</v>
      </c>
      <c r="C66" s="11" t="s">
        <v>25</v>
      </c>
      <c r="D66" s="28">
        <v>17000000</v>
      </c>
      <c r="E66" s="10">
        <v>17000000</v>
      </c>
      <c r="F66" s="10">
        <v>0</v>
      </c>
      <c r="G66" s="21">
        <f>E66-F66</f>
        <v>17000000</v>
      </c>
      <c r="H66" s="11" t="s">
        <v>86</v>
      </c>
    </row>
    <row r="67" spans="1:8" ht="75" x14ac:dyDescent="0.35">
      <c r="A67" s="19">
        <v>2</v>
      </c>
      <c r="B67" s="11" t="s">
        <v>87</v>
      </c>
      <c r="C67" s="11" t="s">
        <v>13</v>
      </c>
      <c r="D67" s="28">
        <v>35503446.609999999</v>
      </c>
      <c r="E67" s="10">
        <v>35503446.609999999</v>
      </c>
      <c r="F67" s="10">
        <v>0</v>
      </c>
      <c r="G67" s="21">
        <f t="shared" ref="G67:G71" si="6">E67-F67</f>
        <v>35503446.609999999</v>
      </c>
      <c r="H67" s="11" t="s">
        <v>88</v>
      </c>
    </row>
    <row r="68" spans="1:8" ht="75" x14ac:dyDescent="0.35">
      <c r="A68" s="19">
        <v>3</v>
      </c>
      <c r="B68" s="11" t="s">
        <v>89</v>
      </c>
      <c r="C68" s="11" t="s">
        <v>13</v>
      </c>
      <c r="D68" s="28">
        <v>39000000</v>
      </c>
      <c r="E68" s="10">
        <v>39000000</v>
      </c>
      <c r="F68" s="10">
        <v>0</v>
      </c>
      <c r="G68" s="21">
        <f t="shared" si="6"/>
        <v>39000000</v>
      </c>
      <c r="H68" s="29" t="s">
        <v>90</v>
      </c>
    </row>
    <row r="69" spans="1:8" ht="87.5" x14ac:dyDescent="0.35">
      <c r="A69" s="19">
        <v>4</v>
      </c>
      <c r="B69" s="11" t="s">
        <v>91</v>
      </c>
      <c r="C69" s="11" t="s">
        <v>25</v>
      </c>
      <c r="D69" s="28">
        <v>81500000</v>
      </c>
      <c r="E69" s="10">
        <v>81500000</v>
      </c>
      <c r="F69" s="10">
        <v>0</v>
      </c>
      <c r="G69" s="21">
        <f t="shared" si="6"/>
        <v>81500000</v>
      </c>
      <c r="H69" s="30" t="s">
        <v>92</v>
      </c>
    </row>
    <row r="70" spans="1:8" ht="25" x14ac:dyDescent="0.35">
      <c r="A70" s="19">
        <v>5</v>
      </c>
      <c r="B70" s="11" t="s">
        <v>93</v>
      </c>
      <c r="C70" s="11" t="s">
        <v>13</v>
      </c>
      <c r="D70" s="28">
        <v>92410206.980000004</v>
      </c>
      <c r="E70" s="10">
        <v>92410206.980000004</v>
      </c>
      <c r="F70" s="10">
        <v>0</v>
      </c>
      <c r="G70" s="21">
        <f t="shared" si="6"/>
        <v>92410206.980000004</v>
      </c>
      <c r="H70" s="11" t="s">
        <v>94</v>
      </c>
    </row>
    <row r="71" spans="1:8" ht="25" x14ac:dyDescent="0.35">
      <c r="A71" s="19">
        <v>6</v>
      </c>
      <c r="B71" s="11" t="s">
        <v>95</v>
      </c>
      <c r="C71" s="11" t="s">
        <v>25</v>
      </c>
      <c r="D71" s="28">
        <v>134686485.72</v>
      </c>
      <c r="E71" s="10">
        <v>134686485.72</v>
      </c>
      <c r="F71" s="10">
        <v>0</v>
      </c>
      <c r="G71" s="21">
        <f t="shared" si="6"/>
        <v>134686485.72</v>
      </c>
      <c r="H71" s="11" t="s">
        <v>94</v>
      </c>
    </row>
    <row r="72" spans="1:8" x14ac:dyDescent="0.35">
      <c r="A72" s="16"/>
      <c r="B72" s="25" t="s">
        <v>48</v>
      </c>
      <c r="C72" s="25"/>
      <c r="D72" s="26">
        <f>SUM(D66:D71)</f>
        <v>400100139.31000006</v>
      </c>
      <c r="E72" s="26">
        <f>SUM(E66:E71)</f>
        <v>400100139.31000006</v>
      </c>
      <c r="F72" s="26">
        <f t="shared" ref="F72:G72" si="7">SUM(F66:F71)</f>
        <v>0</v>
      </c>
      <c r="G72" s="26">
        <f t="shared" si="7"/>
        <v>400100139.31000006</v>
      </c>
      <c r="H72" s="16"/>
    </row>
    <row r="73" spans="1:8" x14ac:dyDescent="0.35">
      <c r="A73" s="16"/>
      <c r="B73" s="16"/>
      <c r="C73" s="16"/>
      <c r="D73" s="20"/>
      <c r="E73" s="10"/>
      <c r="F73" s="16"/>
      <c r="G73" s="16"/>
      <c r="H73" s="16"/>
    </row>
    <row r="74" spans="1:8" x14ac:dyDescent="0.35">
      <c r="A74" s="17" t="s">
        <v>96</v>
      </c>
      <c r="B74" s="18"/>
      <c r="C74" s="18"/>
      <c r="D74" s="18"/>
      <c r="E74" s="18"/>
      <c r="F74" s="18"/>
      <c r="G74" s="18"/>
      <c r="H74" s="18"/>
    </row>
    <row r="75" spans="1:8" ht="37.5" x14ac:dyDescent="0.35">
      <c r="A75" s="19">
        <v>1</v>
      </c>
      <c r="B75" s="11" t="s">
        <v>97</v>
      </c>
      <c r="C75" s="11" t="s">
        <v>16</v>
      </c>
      <c r="D75" s="20">
        <v>44300000</v>
      </c>
      <c r="E75" s="10">
        <v>0</v>
      </c>
      <c r="F75" s="10">
        <v>0</v>
      </c>
      <c r="G75" s="21">
        <f>E75-F75</f>
        <v>0</v>
      </c>
      <c r="H75" s="11" t="s">
        <v>11</v>
      </c>
    </row>
    <row r="76" spans="1:8" ht="37.5" x14ac:dyDescent="0.35">
      <c r="A76" s="19">
        <v>2</v>
      </c>
      <c r="B76" s="11" t="s">
        <v>98</v>
      </c>
      <c r="C76" s="11" t="s">
        <v>16</v>
      </c>
      <c r="D76" s="20">
        <v>44300000</v>
      </c>
      <c r="E76" s="10">
        <v>0</v>
      </c>
      <c r="F76" s="10">
        <v>0</v>
      </c>
      <c r="G76" s="21">
        <f t="shared" ref="G76:G86" si="8">E76-F76</f>
        <v>0</v>
      </c>
      <c r="H76" s="11" t="s">
        <v>11</v>
      </c>
    </row>
    <row r="77" spans="1:8" ht="37.5" x14ac:dyDescent="0.35">
      <c r="A77" s="19">
        <v>3</v>
      </c>
      <c r="B77" s="11" t="s">
        <v>99</v>
      </c>
      <c r="C77" s="11" t="s">
        <v>16</v>
      </c>
      <c r="D77" s="20">
        <v>40300000</v>
      </c>
      <c r="E77" s="10">
        <v>0</v>
      </c>
      <c r="F77" s="10">
        <v>0</v>
      </c>
      <c r="G77" s="21">
        <f t="shared" si="8"/>
        <v>0</v>
      </c>
      <c r="H77" s="11" t="s">
        <v>11</v>
      </c>
    </row>
    <row r="78" spans="1:8" ht="37.5" x14ac:dyDescent="0.35">
      <c r="A78" s="19">
        <v>4</v>
      </c>
      <c r="B78" s="11" t="s">
        <v>100</v>
      </c>
      <c r="C78" s="11" t="s">
        <v>16</v>
      </c>
      <c r="D78" s="20">
        <v>40202000</v>
      </c>
      <c r="E78" s="10">
        <v>0</v>
      </c>
      <c r="F78" s="10">
        <v>0</v>
      </c>
      <c r="G78" s="21">
        <f t="shared" si="8"/>
        <v>0</v>
      </c>
      <c r="H78" s="11" t="s">
        <v>11</v>
      </c>
    </row>
    <row r="79" spans="1:8" ht="37.5" x14ac:dyDescent="0.35">
      <c r="A79" s="19">
        <v>5</v>
      </c>
      <c r="B79" s="11" t="s">
        <v>101</v>
      </c>
      <c r="C79" s="11" t="s">
        <v>16</v>
      </c>
      <c r="D79" s="20">
        <v>40300000</v>
      </c>
      <c r="E79" s="10">
        <v>0</v>
      </c>
      <c r="F79" s="10">
        <v>0</v>
      </c>
      <c r="G79" s="21">
        <f t="shared" si="8"/>
        <v>0</v>
      </c>
      <c r="H79" s="11" t="s">
        <v>11</v>
      </c>
    </row>
    <row r="80" spans="1:8" ht="37.5" x14ac:dyDescent="0.35">
      <c r="A80" s="19">
        <v>6</v>
      </c>
      <c r="B80" s="11" t="s">
        <v>102</v>
      </c>
      <c r="C80" s="11" t="s">
        <v>13</v>
      </c>
      <c r="D80" s="20">
        <v>60000000</v>
      </c>
      <c r="E80" s="10">
        <v>0</v>
      </c>
      <c r="F80" s="10">
        <v>0</v>
      </c>
      <c r="G80" s="21">
        <f t="shared" si="8"/>
        <v>0</v>
      </c>
      <c r="H80" s="11" t="s">
        <v>11</v>
      </c>
    </row>
    <row r="81" spans="1:8" ht="37.5" x14ac:dyDescent="0.35">
      <c r="A81" s="19">
        <v>7</v>
      </c>
      <c r="B81" s="11" t="s">
        <v>103</v>
      </c>
      <c r="C81" s="11" t="s">
        <v>13</v>
      </c>
      <c r="D81" s="20">
        <v>60000000</v>
      </c>
      <c r="E81" s="10">
        <v>0</v>
      </c>
      <c r="F81" s="10">
        <v>0</v>
      </c>
      <c r="G81" s="21">
        <f t="shared" si="8"/>
        <v>0</v>
      </c>
      <c r="H81" s="11" t="s">
        <v>11</v>
      </c>
    </row>
    <row r="82" spans="1:8" ht="37.5" x14ac:dyDescent="0.35">
      <c r="A82" s="19">
        <v>8</v>
      </c>
      <c r="B82" s="11" t="s">
        <v>104</v>
      </c>
      <c r="C82" s="11" t="s">
        <v>13</v>
      </c>
      <c r="D82" s="20">
        <v>60000000</v>
      </c>
      <c r="E82" s="10">
        <v>0</v>
      </c>
      <c r="F82" s="10">
        <v>0</v>
      </c>
      <c r="G82" s="21">
        <f t="shared" si="8"/>
        <v>0</v>
      </c>
      <c r="H82" s="11" t="s">
        <v>11</v>
      </c>
    </row>
    <row r="83" spans="1:8" ht="37.5" x14ac:dyDescent="0.35">
      <c r="A83" s="19">
        <v>9</v>
      </c>
      <c r="B83" s="11" t="s">
        <v>105</v>
      </c>
      <c r="C83" s="11" t="s">
        <v>13</v>
      </c>
      <c r="D83" s="20">
        <v>60000000</v>
      </c>
      <c r="E83" s="10">
        <v>0</v>
      </c>
      <c r="F83" s="10">
        <v>0</v>
      </c>
      <c r="G83" s="21">
        <f t="shared" si="8"/>
        <v>0</v>
      </c>
      <c r="H83" s="11" t="s">
        <v>11</v>
      </c>
    </row>
    <row r="84" spans="1:8" ht="37.5" x14ac:dyDescent="0.35">
      <c r="A84" s="19">
        <v>10</v>
      </c>
      <c r="B84" s="11" t="s">
        <v>106</v>
      </c>
      <c r="C84" s="11" t="s">
        <v>13</v>
      </c>
      <c r="D84" s="20">
        <v>60000000</v>
      </c>
      <c r="E84" s="10">
        <v>0</v>
      </c>
      <c r="F84" s="10">
        <v>0</v>
      </c>
      <c r="G84" s="21">
        <f t="shared" si="8"/>
        <v>0</v>
      </c>
      <c r="H84" s="11" t="s">
        <v>11</v>
      </c>
    </row>
    <row r="85" spans="1:8" ht="37.5" x14ac:dyDescent="0.35">
      <c r="A85" s="19">
        <v>11</v>
      </c>
      <c r="B85" s="11" t="s">
        <v>107</v>
      </c>
      <c r="C85" s="11" t="s">
        <v>13</v>
      </c>
      <c r="D85" s="20">
        <v>60000000</v>
      </c>
      <c r="E85" s="10">
        <v>0</v>
      </c>
      <c r="F85" s="10">
        <v>0</v>
      </c>
      <c r="G85" s="21">
        <f>E85-F85</f>
        <v>0</v>
      </c>
      <c r="H85" s="11" t="s">
        <v>11</v>
      </c>
    </row>
    <row r="86" spans="1:8" ht="37.5" x14ac:dyDescent="0.35">
      <c r="A86" s="19">
        <v>12</v>
      </c>
      <c r="B86" s="11" t="s">
        <v>108</v>
      </c>
      <c r="C86" s="11" t="s">
        <v>13</v>
      </c>
      <c r="D86" s="20">
        <v>60000000</v>
      </c>
      <c r="E86" s="10">
        <v>0</v>
      </c>
      <c r="F86" s="10">
        <v>0</v>
      </c>
      <c r="G86" s="21">
        <f t="shared" si="8"/>
        <v>0</v>
      </c>
      <c r="H86" s="11" t="s">
        <v>11</v>
      </c>
    </row>
    <row r="87" spans="1:8" x14ac:dyDescent="0.35">
      <c r="A87" s="25"/>
      <c r="B87" s="25" t="s">
        <v>109</v>
      </c>
      <c r="C87" s="25"/>
      <c r="D87" s="26">
        <f>SUM(D75:D86)</f>
        <v>629402000</v>
      </c>
      <c r="E87" s="26">
        <f t="shared" ref="E87:G87" si="9">SUM(E75:E86)</f>
        <v>0</v>
      </c>
      <c r="F87" s="26">
        <f t="shared" si="9"/>
        <v>0</v>
      </c>
      <c r="G87" s="26">
        <f t="shared" si="9"/>
        <v>0</v>
      </c>
      <c r="H87" s="16"/>
    </row>
  </sheetData>
  <mergeCells count="7">
    <mergeCell ref="A74:H74"/>
    <mergeCell ref="A1:H1"/>
    <mergeCell ref="A2:H2"/>
    <mergeCell ref="A32:H32"/>
    <mergeCell ref="A41:H41"/>
    <mergeCell ref="A45:H45"/>
    <mergeCell ref="A65:H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sanga</dc:creator>
  <cp:lastModifiedBy>ruth sanga</cp:lastModifiedBy>
  <dcterms:created xsi:type="dcterms:W3CDTF">2024-10-22T07:18:17Z</dcterms:created>
  <dcterms:modified xsi:type="dcterms:W3CDTF">2024-10-22T07:24:16Z</dcterms:modified>
</cp:coreProperties>
</file>